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2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9" i="3"/>
  <c r="K17"/>
  <c r="K16"/>
  <c r="K15"/>
  <c r="K13"/>
  <c r="K12"/>
  <c r="K11"/>
  <c r="K9"/>
  <c r="K5"/>
  <c r="K4"/>
  <c r="K3"/>
  <c r="K2"/>
</calcChain>
</file>

<file path=xl/sharedStrings.xml><?xml version="1.0" encoding="utf-8"?>
<sst xmlns="http://schemas.openxmlformats.org/spreadsheetml/2006/main" count="214" uniqueCount="108">
  <si>
    <t>No.</t>
  </si>
  <si>
    <t>Barcode 2</t>
  </si>
  <si>
    <t>Gram Weight</t>
  </si>
  <si>
    <t>Metal Type</t>
  </si>
  <si>
    <t>Vendor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</si>
  <si>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</si>
  <si>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</si>
  <si>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</si>
  <si>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</si>
  <si>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</si>
  <si>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</si>
  <si>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</si>
  <si>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</si>
  <si>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</si>
  <si>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</si>
  <si>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</si>
  <si>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</si>
  <si>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</si>
  <si>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</si>
  <si>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LPOCTGN</t>
  </si>
  <si>
    <t>7.1g</t>
  </si>
  <si>
    <t>cost</t>
  </si>
  <si>
    <t>10KWG</t>
  </si>
  <si>
    <t>1.30CT</t>
  </si>
  <si>
    <t>ROUND</t>
  </si>
  <si>
    <t>PRONG</t>
  </si>
  <si>
    <t>HW=0.62'' 15.83MM</t>
  </si>
  <si>
    <t>BW=0.26'' 6.72MM</t>
  </si>
  <si>
    <t>BAR5G</t>
  </si>
  <si>
    <t>7.8g</t>
  </si>
  <si>
    <t>10KYG</t>
  </si>
  <si>
    <t>.60CT</t>
  </si>
  <si>
    <t>L=1.48'' 37.68MM-W=0.76'' 19.44MM</t>
  </si>
  <si>
    <t>T=0.06'' 1.68MM</t>
  </si>
  <si>
    <t>LBSH101</t>
  </si>
  <si>
    <t>5.8g</t>
  </si>
  <si>
    <t>1.55CT</t>
  </si>
  <si>
    <t>L=1.28'' 32.74MM-W=0.35'' 9.09MM</t>
  </si>
  <si>
    <t>PRHND101</t>
  </si>
  <si>
    <t>4.2g</t>
  </si>
  <si>
    <t>.90CT</t>
  </si>
  <si>
    <t>L=1.32'' 33.56MM-W=0.75'' 19.21MM</t>
  </si>
  <si>
    <t>T=0.13'' 3.55MM</t>
  </si>
  <si>
    <t>CRS901</t>
  </si>
  <si>
    <t>6g</t>
  </si>
  <si>
    <t>1.10CT</t>
  </si>
  <si>
    <t>L=1.22'' 31.11MM-W=0.70'' 17.95MM</t>
  </si>
  <si>
    <t>T=0.28'' 7.15MM</t>
  </si>
  <si>
    <t>DBOY101</t>
  </si>
  <si>
    <t>6.6g</t>
  </si>
  <si>
    <t>1.50CT</t>
  </si>
  <si>
    <t>L=1.77'' 45MM-W=0.91'' 23.13MM</t>
  </si>
  <si>
    <t>T=0.20'' 5.31MM</t>
  </si>
  <si>
    <t>ANGEL303A</t>
  </si>
  <si>
    <t>5.2g</t>
  </si>
  <si>
    <t>.75CT</t>
  </si>
  <si>
    <t>L=1.02'' 26.19MM-W=0.94'' 24.12MM</t>
  </si>
  <si>
    <t>T=0.22'' 5.71MM</t>
  </si>
  <si>
    <t>ANGEL303C</t>
  </si>
  <si>
    <t>5.5g</t>
  </si>
  <si>
    <t>.30CT</t>
  </si>
  <si>
    <t>L=1.03'' 26.29mm-w=0.88'' 22.53mm</t>
  </si>
  <si>
    <t>T=0.21'' 5.35MM</t>
  </si>
  <si>
    <t>ANGEL502</t>
  </si>
  <si>
    <t>5.4g</t>
  </si>
  <si>
    <t>L=1.64'' 41.68MM-W=0.86'' 21.91MM</t>
  </si>
  <si>
    <t>T=0.23'' 6.09MM</t>
  </si>
  <si>
    <t>ANGEL501A</t>
  </si>
  <si>
    <t>8.1g</t>
  </si>
  <si>
    <t>1CT</t>
  </si>
  <si>
    <t>L=1.86'' 47.45MM-W=1.03'' 26.25MM</t>
  </si>
  <si>
    <t>T=0.31'' 7.91MM</t>
  </si>
  <si>
    <t>ANGEL503W</t>
  </si>
  <si>
    <t>17.4g</t>
  </si>
  <si>
    <t>2.25CT</t>
  </si>
  <si>
    <t>L=2.35'' 59.70MM-W=1.37'' 34.87MM</t>
  </si>
  <si>
    <t>T=0.39'' 9.94MM</t>
  </si>
  <si>
    <t>ANGEL503Y</t>
  </si>
  <si>
    <t>17.2g</t>
  </si>
  <si>
    <t>T=0.38''9.74MM</t>
  </si>
  <si>
    <t>PHARO101</t>
  </si>
  <si>
    <t>9.4g</t>
  </si>
  <si>
    <t>L=1.55'' 39.59MM-W=0.96'' 24.44MM</t>
  </si>
  <si>
    <t>T=0.23'' 5.91MM</t>
  </si>
  <si>
    <t>VRSE208A</t>
  </si>
  <si>
    <t>10.3g</t>
  </si>
  <si>
    <t>1.35CT</t>
  </si>
  <si>
    <t>L=1.57'' 39.88MM-W-1.26'' 32.16MM</t>
  </si>
  <si>
    <t>T=0.35'' 9.07MM</t>
  </si>
  <si>
    <t>JS405</t>
  </si>
  <si>
    <t>26g</t>
  </si>
  <si>
    <t>3.85CT</t>
  </si>
  <si>
    <t>L=2.20'' 55.93MM-W=1.23'' 31.41MM</t>
  </si>
  <si>
    <t>T=0.41'' 10.58MM</t>
  </si>
  <si>
    <t>JS404</t>
  </si>
  <si>
    <t>19.9g</t>
  </si>
  <si>
    <t>1.90CT</t>
  </si>
  <si>
    <t>L=1.88'' 48MM-W=1.06'' 26.97MM</t>
  </si>
  <si>
    <t>T=0.34'' 8.64MM</t>
  </si>
  <si>
    <t>JWB102</t>
  </si>
  <si>
    <t>15.7g</t>
  </si>
  <si>
    <t>1.60CT</t>
  </si>
  <si>
    <t>L=1.96'' 49.94MM-W=1.02'' 26.11MM</t>
  </si>
  <si>
    <t>T=0.31'' 8.07MM</t>
  </si>
  <si>
    <t>JWB101</t>
  </si>
  <si>
    <t>10.7g</t>
  </si>
  <si>
    <t>L=1.58'' 40.16MM-W=0.84'' 21.34MM</t>
  </si>
  <si>
    <t>T=0.25'' 6.40MM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</si>
</sst>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5</v>
      </c>
      <c r="D1" s="33" t="s">
        <v>1</v>
      </c>
      <c r="E1" s="29" t="s">
        <v>2</v>
      </c>
      <c r="F1" s="5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9" t="s">
        <v>10</v>
      </c>
      <c r="L1" s="39" t="s">
        <v>11</v>
      </c>
      <c r="M1" s="39" t="s">
        <v>12</v>
      </c>
      <c r="N1" s="43" t="s">
        <v>13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5</v>
      </c>
      <c r="D1" s="33" t="s">
        <v>1</v>
      </c>
      <c r="E1" s="29" t="s">
        <v>2</v>
      </c>
      <c r="F1" s="29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4" t="s">
        <v>10</v>
      </c>
      <c r="L1" s="39" t="s">
        <v>15</v>
      </c>
      <c r="M1" s="39" t="s">
        <v>16</v>
      </c>
      <c r="N1" s="39" t="s">
        <v>14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L20" sqref="L20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4.85546875" style="28" customWidth="1"/>
    <col min="5" max="5" width="11.7109375" style="28" customWidth="1"/>
    <col min="6" max="6" width="13.28515625" style="28" customWidth="1"/>
    <col min="7" max="7" width="17.5703125" style="28" customWidth="1"/>
    <col min="8" max="8" width="18" style="28" customWidth="1"/>
    <col min="9" max="9" width="17.5703125" style="28" customWidth="1"/>
    <col min="10" max="10" width="9.42578125" style="28" customWidth="1"/>
    <col min="11" max="11" width="17.5703125" style="3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5</v>
      </c>
      <c r="D1" s="29" t="s">
        <v>2</v>
      </c>
      <c r="E1" s="29" t="s">
        <v>3</v>
      </c>
      <c r="F1" s="29" t="s">
        <v>7</v>
      </c>
      <c r="G1" s="29" t="s">
        <v>8</v>
      </c>
      <c r="H1" s="29" t="s">
        <v>9</v>
      </c>
      <c r="I1" s="34" t="s">
        <v>6</v>
      </c>
      <c r="J1" s="39"/>
      <c r="K1" s="39" t="s">
        <v>10</v>
      </c>
      <c r="L1" s="39" t="s">
        <v>15</v>
      </c>
      <c r="M1" s="39" t="s">
        <v>16</v>
      </c>
    </row>
    <row r="2" spans="1:13" ht="15.75" thickTop="1">
      <c r="A2" s="47">
        <v>1</v>
      </c>
      <c r="B2" s="25">
        <v>35</v>
      </c>
      <c r="C2" s="30" t="s">
        <v>19</v>
      </c>
      <c r="D2" s="30" t="s">
        <v>20</v>
      </c>
      <c r="E2" s="30" t="s">
        <v>22</v>
      </c>
      <c r="F2" s="30" t="s">
        <v>23</v>
      </c>
      <c r="G2" s="30" t="s">
        <v>24</v>
      </c>
      <c r="H2" s="30" t="s">
        <v>25</v>
      </c>
      <c r="I2" s="35">
        <v>550</v>
      </c>
      <c r="J2" s="40" t="s">
        <v>21</v>
      </c>
      <c r="K2" s="40">
        <f>648*5</f>
        <v>3240</v>
      </c>
      <c r="L2" s="40" t="s">
        <v>26</v>
      </c>
      <c r="M2" s="40" t="s">
        <v>27</v>
      </c>
    </row>
    <row r="3" spans="1:13">
      <c r="A3" s="48">
        <v>2</v>
      </c>
      <c r="B3" s="25">
        <v>35</v>
      </c>
      <c r="C3" s="31" t="s">
        <v>28</v>
      </c>
      <c r="D3" s="31" t="s">
        <v>29</v>
      </c>
      <c r="E3" s="31" t="s">
        <v>30</v>
      </c>
      <c r="F3" s="31" t="s">
        <v>31</v>
      </c>
      <c r="G3" s="31" t="s">
        <v>24</v>
      </c>
      <c r="H3" s="31" t="s">
        <v>25</v>
      </c>
      <c r="I3" s="36">
        <v>631</v>
      </c>
      <c r="J3" s="40" t="s">
        <v>21</v>
      </c>
      <c r="K3" s="41">
        <f>744*5</f>
        <v>3720</v>
      </c>
      <c r="L3" s="41" t="s">
        <v>32</v>
      </c>
      <c r="M3" s="41" t="s">
        <v>33</v>
      </c>
    </row>
    <row r="4" spans="1:13">
      <c r="A4" s="48">
        <v>3</v>
      </c>
      <c r="B4" s="25">
        <v>35</v>
      </c>
      <c r="C4" s="31" t="s">
        <v>34</v>
      </c>
      <c r="D4" s="31" t="s">
        <v>35</v>
      </c>
      <c r="E4" s="31" t="s">
        <v>30</v>
      </c>
      <c r="F4" s="31" t="s">
        <v>36</v>
      </c>
      <c r="G4" s="31" t="s">
        <v>24</v>
      </c>
      <c r="H4" s="31" t="s">
        <v>25</v>
      </c>
      <c r="I4" s="36">
        <v>850</v>
      </c>
      <c r="J4" s="40" t="s">
        <v>21</v>
      </c>
      <c r="K4" s="41">
        <f>1000*5</f>
        <v>5000</v>
      </c>
      <c r="L4" s="41" t="s">
        <v>37</v>
      </c>
      <c r="M4" s="41"/>
    </row>
    <row r="5" spans="1:13">
      <c r="A5" s="48">
        <v>4</v>
      </c>
      <c r="B5" s="25">
        <v>35</v>
      </c>
      <c r="C5" s="31" t="s">
        <v>38</v>
      </c>
      <c r="D5" s="31" t="s">
        <v>39</v>
      </c>
      <c r="E5" s="31" t="s">
        <v>30</v>
      </c>
      <c r="F5" s="31" t="s">
        <v>40</v>
      </c>
      <c r="G5" s="31" t="s">
        <v>24</v>
      </c>
      <c r="H5" s="31" t="s">
        <v>25</v>
      </c>
      <c r="I5" s="36">
        <v>565</v>
      </c>
      <c r="J5" s="40" t="s">
        <v>21</v>
      </c>
      <c r="K5" s="41">
        <f>665*5</f>
        <v>3325</v>
      </c>
      <c r="L5" s="41" t="s">
        <v>41</v>
      </c>
      <c r="M5" s="41" t="s">
        <v>42</v>
      </c>
    </row>
    <row r="6" spans="1:13">
      <c r="A6" s="48">
        <v>5</v>
      </c>
      <c r="B6" s="25">
        <v>35</v>
      </c>
      <c r="C6" s="31" t="s">
        <v>43</v>
      </c>
      <c r="D6" s="31" t="s">
        <v>44</v>
      </c>
      <c r="E6" s="31" t="s">
        <v>30</v>
      </c>
      <c r="F6" s="31" t="s">
        <v>45</v>
      </c>
      <c r="G6" s="31" t="s">
        <v>24</v>
      </c>
      <c r="H6" s="31" t="s">
        <v>25</v>
      </c>
      <c r="I6" s="36">
        <v>565</v>
      </c>
      <c r="J6" s="40" t="s">
        <v>21</v>
      </c>
      <c r="K6" s="41">
        <v>3325</v>
      </c>
      <c r="L6" s="41" t="s">
        <v>46</v>
      </c>
      <c r="M6" s="41" t="s">
        <v>47</v>
      </c>
    </row>
    <row r="7" spans="1:13">
      <c r="A7" s="48">
        <v>6</v>
      </c>
      <c r="B7" s="25">
        <v>35</v>
      </c>
      <c r="C7" s="31" t="s">
        <v>48</v>
      </c>
      <c r="D7" s="31" t="s">
        <v>49</v>
      </c>
      <c r="E7" s="31" t="s">
        <v>30</v>
      </c>
      <c r="F7" s="31" t="s">
        <v>50</v>
      </c>
      <c r="G7" s="31" t="s">
        <v>24</v>
      </c>
      <c r="H7" s="31" t="s">
        <v>25</v>
      </c>
      <c r="I7" s="36">
        <v>850</v>
      </c>
      <c r="J7" s="40" t="s">
        <v>21</v>
      </c>
      <c r="K7" s="41">
        <v>5000</v>
      </c>
      <c r="L7" s="41" t="s">
        <v>51</v>
      </c>
      <c r="M7" s="41" t="s">
        <v>52</v>
      </c>
    </row>
    <row r="8" spans="1:13">
      <c r="A8" s="48">
        <v>7</v>
      </c>
      <c r="B8" s="25">
        <v>35</v>
      </c>
      <c r="C8" s="31" t="s">
        <v>53</v>
      </c>
      <c r="D8" s="31" t="s">
        <v>54</v>
      </c>
      <c r="E8" s="31" t="s">
        <v>30</v>
      </c>
      <c r="F8" s="31" t="s">
        <v>55</v>
      </c>
      <c r="G8" s="31" t="s">
        <v>24</v>
      </c>
      <c r="H8" s="31" t="s">
        <v>25</v>
      </c>
      <c r="I8" s="36">
        <v>565</v>
      </c>
      <c r="J8" s="40" t="s">
        <v>21</v>
      </c>
      <c r="K8" s="41">
        <v>3325</v>
      </c>
      <c r="L8" s="41" t="s">
        <v>56</v>
      </c>
      <c r="M8" s="41" t="s">
        <v>57</v>
      </c>
    </row>
    <row r="9" spans="1:13">
      <c r="A9" s="48">
        <v>8</v>
      </c>
      <c r="B9" s="25">
        <v>35</v>
      </c>
      <c r="C9" s="31" t="s">
        <v>58</v>
      </c>
      <c r="D9" s="31" t="s">
        <v>59</v>
      </c>
      <c r="E9" s="31" t="s">
        <v>30</v>
      </c>
      <c r="F9" s="31" t="s">
        <v>60</v>
      </c>
      <c r="G9" s="31" t="s">
        <v>24</v>
      </c>
      <c r="H9" s="31" t="s">
        <v>25</v>
      </c>
      <c r="I9" s="36">
        <v>335</v>
      </c>
      <c r="J9" s="40" t="s">
        <v>21</v>
      </c>
      <c r="K9" s="41">
        <f>395*5</f>
        <v>1975</v>
      </c>
      <c r="L9" s="41" t="s">
        <v>61</v>
      </c>
      <c r="M9" s="41" t="s">
        <v>62</v>
      </c>
    </row>
    <row r="10" spans="1:13">
      <c r="A10" s="48">
        <v>9</v>
      </c>
      <c r="B10" s="25">
        <v>35</v>
      </c>
      <c r="C10" s="31" t="s">
        <v>63</v>
      </c>
      <c r="D10" s="31" t="s">
        <v>64</v>
      </c>
      <c r="E10" s="31" t="s">
        <v>30</v>
      </c>
      <c r="F10" s="31" t="s">
        <v>55</v>
      </c>
      <c r="G10" s="31" t="s">
        <v>24</v>
      </c>
      <c r="H10" s="31" t="s">
        <v>25</v>
      </c>
      <c r="I10" s="36">
        <v>565</v>
      </c>
      <c r="J10" s="40" t="s">
        <v>21</v>
      </c>
      <c r="K10" s="41">
        <v>3325</v>
      </c>
      <c r="L10" s="41" t="s">
        <v>65</v>
      </c>
      <c r="M10" s="41" t="s">
        <v>66</v>
      </c>
    </row>
    <row r="11" spans="1:13">
      <c r="A11" s="48">
        <v>10</v>
      </c>
      <c r="B11" s="25">
        <v>35</v>
      </c>
      <c r="C11" s="31" t="s">
        <v>67</v>
      </c>
      <c r="D11" s="31" t="s">
        <v>68</v>
      </c>
      <c r="E11" s="31" t="s">
        <v>30</v>
      </c>
      <c r="F11" s="31" t="s">
        <v>69</v>
      </c>
      <c r="G11" s="31" t="s">
        <v>24</v>
      </c>
      <c r="H11" s="31" t="s">
        <v>25</v>
      </c>
      <c r="I11" s="36">
        <v>712</v>
      </c>
      <c r="J11" s="40" t="s">
        <v>21</v>
      </c>
      <c r="K11" s="41">
        <f>828*5</f>
        <v>4140</v>
      </c>
      <c r="L11" s="41" t="s">
        <v>70</v>
      </c>
      <c r="M11" s="41" t="s">
        <v>71</v>
      </c>
    </row>
    <row r="12" spans="1:13">
      <c r="A12" s="48">
        <v>11</v>
      </c>
      <c r="B12" s="25">
        <v>35</v>
      </c>
      <c r="C12" s="31" t="s">
        <v>72</v>
      </c>
      <c r="D12" s="31" t="s">
        <v>73</v>
      </c>
      <c r="E12" s="31" t="s">
        <v>30</v>
      </c>
      <c r="F12" s="31" t="s">
        <v>74</v>
      </c>
      <c r="G12" s="31" t="s">
        <v>24</v>
      </c>
      <c r="H12" s="31" t="s">
        <v>25</v>
      </c>
      <c r="I12" s="36">
        <v>1610</v>
      </c>
      <c r="J12" s="40" t="s">
        <v>21</v>
      </c>
      <c r="K12" s="41">
        <f>1895*5</f>
        <v>9475</v>
      </c>
      <c r="L12" s="41" t="s">
        <v>75</v>
      </c>
      <c r="M12" s="41" t="s">
        <v>76</v>
      </c>
    </row>
    <row r="13" spans="1:13">
      <c r="A13" s="48">
        <v>12</v>
      </c>
      <c r="B13" s="25">
        <v>35</v>
      </c>
      <c r="C13" s="31" t="s">
        <v>77</v>
      </c>
      <c r="D13" s="31" t="s">
        <v>78</v>
      </c>
      <c r="E13" s="31" t="s">
        <v>30</v>
      </c>
      <c r="F13" s="31" t="s">
        <v>74</v>
      </c>
      <c r="G13" s="31" t="s">
        <v>24</v>
      </c>
      <c r="H13" s="31" t="s">
        <v>25</v>
      </c>
      <c r="I13" s="36">
        <v>1372</v>
      </c>
      <c r="J13" s="40" t="s">
        <v>21</v>
      </c>
      <c r="K13" s="41">
        <f>1615*5</f>
        <v>8075</v>
      </c>
      <c r="L13" s="41" t="s">
        <v>75</v>
      </c>
      <c r="M13" s="41" t="s">
        <v>79</v>
      </c>
    </row>
    <row r="14" spans="1:13">
      <c r="A14" s="48">
        <v>13</v>
      </c>
      <c r="B14" s="25">
        <v>35</v>
      </c>
      <c r="C14" s="31" t="s">
        <v>80</v>
      </c>
      <c r="D14" s="31" t="s">
        <v>81</v>
      </c>
      <c r="E14" s="31" t="s">
        <v>30</v>
      </c>
      <c r="F14" s="31" t="s">
        <v>31</v>
      </c>
      <c r="G14" s="31" t="s">
        <v>24</v>
      </c>
      <c r="H14" s="31" t="s">
        <v>25</v>
      </c>
      <c r="I14" s="36">
        <v>565</v>
      </c>
      <c r="J14" s="40" t="s">
        <v>21</v>
      </c>
      <c r="K14" s="41">
        <v>3325</v>
      </c>
      <c r="L14" s="41" t="s">
        <v>82</v>
      </c>
      <c r="M14" s="41" t="s">
        <v>83</v>
      </c>
    </row>
    <row r="15" spans="1:13">
      <c r="A15" s="48">
        <v>14</v>
      </c>
      <c r="B15" s="25">
        <v>35</v>
      </c>
      <c r="C15" s="31" t="s">
        <v>84</v>
      </c>
      <c r="D15" s="31" t="s">
        <v>85</v>
      </c>
      <c r="E15" s="31" t="s">
        <v>30</v>
      </c>
      <c r="F15" s="31" t="s">
        <v>86</v>
      </c>
      <c r="G15" s="31" t="s">
        <v>24</v>
      </c>
      <c r="H15" s="31" t="s">
        <v>25</v>
      </c>
      <c r="I15" s="36">
        <v>945</v>
      </c>
      <c r="J15" s="40" t="s">
        <v>21</v>
      </c>
      <c r="K15" s="41">
        <f>1112*5</f>
        <v>5560</v>
      </c>
      <c r="L15" s="41" t="s">
        <v>87</v>
      </c>
      <c r="M15" s="41" t="s">
        <v>88</v>
      </c>
    </row>
    <row r="16" spans="1:13">
      <c r="A16" s="48">
        <v>15</v>
      </c>
      <c r="B16" s="25">
        <v>35</v>
      </c>
      <c r="C16" s="31" t="s">
        <v>89</v>
      </c>
      <c r="D16" s="31" t="s">
        <v>90</v>
      </c>
      <c r="E16" s="31" t="s">
        <v>30</v>
      </c>
      <c r="F16" s="31" t="s">
        <v>91</v>
      </c>
      <c r="G16" s="31" t="s">
        <v>24</v>
      </c>
      <c r="H16" s="31" t="s">
        <v>25</v>
      </c>
      <c r="I16" s="36">
        <v>1990</v>
      </c>
      <c r="J16" s="40" t="s">
        <v>21</v>
      </c>
      <c r="K16" s="41">
        <f>2342*5</f>
        <v>11710</v>
      </c>
      <c r="L16" s="41" t="s">
        <v>92</v>
      </c>
      <c r="M16" s="41" t="s">
        <v>93</v>
      </c>
    </row>
    <row r="17" spans="1:13">
      <c r="A17" s="48">
        <v>16</v>
      </c>
      <c r="B17" s="25">
        <v>35</v>
      </c>
      <c r="C17" s="31" t="s">
        <v>94</v>
      </c>
      <c r="D17" s="31" t="s">
        <v>95</v>
      </c>
      <c r="E17" s="31" t="s">
        <v>30</v>
      </c>
      <c r="F17" s="31" t="s">
        <v>96</v>
      </c>
      <c r="G17" s="31" t="s">
        <v>24</v>
      </c>
      <c r="H17" s="31" t="s">
        <v>25</v>
      </c>
      <c r="I17" s="36">
        <v>1420</v>
      </c>
      <c r="J17" s="40" t="s">
        <v>21</v>
      </c>
      <c r="K17" s="41">
        <f>1670*5</f>
        <v>8350</v>
      </c>
      <c r="L17" s="41" t="s">
        <v>97</v>
      </c>
      <c r="M17" s="41" t="s">
        <v>98</v>
      </c>
    </row>
    <row r="18" spans="1:13">
      <c r="A18" s="48">
        <v>17</v>
      </c>
      <c r="B18" s="25">
        <v>35</v>
      </c>
      <c r="C18" s="31" t="s">
        <v>99</v>
      </c>
      <c r="D18" s="31" t="s">
        <v>100</v>
      </c>
      <c r="E18" s="31" t="s">
        <v>22</v>
      </c>
      <c r="F18" s="31" t="s">
        <v>101</v>
      </c>
      <c r="G18" s="31" t="s">
        <v>24</v>
      </c>
      <c r="H18" s="31" t="s">
        <v>25</v>
      </c>
      <c r="I18" s="36">
        <v>1277</v>
      </c>
      <c r="J18" s="40" t="s">
        <v>21</v>
      </c>
      <c r="K18" s="41">
        <v>7510</v>
      </c>
      <c r="L18" s="41" t="s">
        <v>102</v>
      </c>
      <c r="M18" s="41" t="s">
        <v>103</v>
      </c>
    </row>
    <row r="19" spans="1:13">
      <c r="A19" s="48">
        <v>18</v>
      </c>
      <c r="B19" s="25">
        <v>35</v>
      </c>
      <c r="C19" s="31" t="s">
        <v>104</v>
      </c>
      <c r="D19" s="31" t="s">
        <v>105</v>
      </c>
      <c r="E19" s="31" t="s">
        <v>22</v>
      </c>
      <c r="F19" s="31" t="s">
        <v>69</v>
      </c>
      <c r="G19" s="31" t="s">
        <v>24</v>
      </c>
      <c r="H19" s="31" t="s">
        <v>25</v>
      </c>
      <c r="I19" s="36">
        <v>802</v>
      </c>
      <c r="J19" s="40" t="s">
        <v>21</v>
      </c>
      <c r="K19" s="41">
        <f>955*5</f>
        <v>4775</v>
      </c>
      <c r="L19" s="41" t="s">
        <v>106</v>
      </c>
      <c r="M19" s="41" t="s">
        <v>107</v>
      </c>
    </row>
    <row r="20" spans="1:13">
      <c r="A20" s="48"/>
      <c r="B20" s="26"/>
      <c r="C20" s="31"/>
      <c r="D20" s="31"/>
      <c r="E20" s="31"/>
      <c r="F20" s="31"/>
      <c r="G20" s="31"/>
      <c r="H20" s="31"/>
      <c r="I20" s="36"/>
      <c r="J20" s="41"/>
      <c r="K20" s="41"/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6"/>
      <c r="J21" s="41"/>
      <c r="K21" s="41"/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6"/>
      <c r="J22" s="41"/>
      <c r="K22" s="41"/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6"/>
      <c r="J23" s="41"/>
      <c r="K23" s="41"/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6"/>
      <c r="J24" s="41"/>
      <c r="K24" s="41"/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6"/>
      <c r="J25" s="41"/>
      <c r="K25" s="41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6"/>
      <c r="J26" s="41"/>
      <c r="K26" s="41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6"/>
      <c r="J27" s="41"/>
      <c r="K27" s="41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6"/>
      <c r="J28" s="41"/>
      <c r="K28" s="41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6"/>
      <c r="J29" s="41"/>
      <c r="K29" s="41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6"/>
      <c r="J30" s="41"/>
      <c r="K30" s="41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7"/>
      <c r="J31" s="42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5</v>
      </c>
      <c r="D1" s="4" t="s">
        <v>1</v>
      </c>
      <c r="E1" s="5" t="s">
        <v>2</v>
      </c>
      <c r="F1" s="5" t="s">
        <v>3</v>
      </c>
      <c r="G1" s="5" t="s">
        <v>7</v>
      </c>
      <c r="H1" s="5" t="s">
        <v>8</v>
      </c>
      <c r="I1" s="5" t="s">
        <v>9</v>
      </c>
      <c r="J1" s="15" t="s">
        <v>6</v>
      </c>
      <c r="K1" s="15" t="s">
        <v>10</v>
      </c>
      <c r="L1" s="19" t="s">
        <v>17</v>
      </c>
      <c r="M1" s="19" t="s">
        <v>18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2014-07-30T21:41:17Z</dcterms:modified>
</cp:coreProperties>
</file>