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" i="1"/>
  <c r="I8"/>
  <c r="K7"/>
  <c r="I7"/>
  <c r="K6"/>
  <c r="I6"/>
  <c r="K5"/>
  <c r="I5"/>
  <c r="K4"/>
  <c r="I4"/>
  <c r="K3"/>
  <c r="I3"/>
</calcChain>
</file>

<file path=xl/sharedStrings.xml><?xml version="1.0" encoding="utf-8"?>
<sst xmlns="http://schemas.openxmlformats.org/spreadsheetml/2006/main" count="117" uniqueCount="62">
  <si>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</si>
  <si>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</si>
  <si>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</si>
  <si>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</si>
  <si>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</si>
  <si>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</si>
  <si>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</si>
  <si>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</si>
  <si>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</si>
  <si>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</si>
  <si>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</si>
  <si>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</si>
  <si>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</si>
  <si>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</si>
  <si>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</si>
  <si>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</si>
  <si>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</si>
  <si>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</si>
  <si>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</si>
  <si>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</si>
  <si>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14KYG</t>
  </si>
  <si>
    <t>3.5g</t>
  </si>
  <si>
    <t>.51CT</t>
  </si>
  <si>
    <t>PRINCESS,ROUND</t>
  </si>
  <si>
    <t>INVISIBLE,PRONG</t>
  </si>
  <si>
    <t>HW=0.31'' 8.10MM</t>
  </si>
  <si>
    <t>BW=0.10'' 2.58MM</t>
  </si>
  <si>
    <t>R=0.24'' 6.17MM</t>
  </si>
  <si>
    <t>2.4g</t>
  </si>
  <si>
    <t>10KYG</t>
  </si>
  <si>
    <t>.33CT</t>
  </si>
  <si>
    <t>ROUND</t>
  </si>
  <si>
    <t>PRONG</t>
  </si>
  <si>
    <t>HW=0.35'' 8.91MM</t>
  </si>
  <si>
    <t>BW=0.14'' 3.61MM</t>
  </si>
  <si>
    <t>R=0.23'' 5.86MM</t>
  </si>
  <si>
    <t>.49CT</t>
  </si>
  <si>
    <t>HW=0.23'' 6.09MM</t>
  </si>
  <si>
    <t>BW=0.22'' 5.79MM</t>
  </si>
  <si>
    <t>R=0.23'' 6.07MM</t>
  </si>
  <si>
    <t>3.2g</t>
  </si>
  <si>
    <t>.37CT</t>
  </si>
  <si>
    <t>BAGUETTE,PRINCESS,ROUND</t>
  </si>
  <si>
    <t>CHANNEL,INVISIBLE,PRONG</t>
  </si>
  <si>
    <t>HW=0.22'' 5.59MM</t>
  </si>
  <si>
    <t>BW=0.24'' 6.33MM</t>
  </si>
  <si>
    <t>R=0.21'' 5.50MM</t>
  </si>
  <si>
    <t>2g</t>
  </si>
  <si>
    <t>HW=0.34'' 8.75MM</t>
  </si>
  <si>
    <t>BW=0.09'' 2.49MM</t>
  </si>
  <si>
    <t>R=0.19'' 5.07MM</t>
  </si>
  <si>
    <t>2.5g</t>
  </si>
  <si>
    <t>HL=0.35'' 9.12MM-HW=0.31'' 7.99MM</t>
  </si>
  <si>
    <t>BW=0.13'' 3.45MM</t>
  </si>
  <si>
    <t>R=0.23'' 6.02MM</t>
  </si>
  <si>
    <t>4.9g</t>
  </si>
  <si>
    <t>14KRG</t>
  </si>
  <si>
    <t>1.01CT</t>
  </si>
  <si>
    <t>HL=0.45'' 11.61MM-HW=0.50'' 12.78MM-HALOL=0.56'' 14.35MM</t>
  </si>
  <si>
    <t>BW=0.15'' 3.80MM</t>
  </si>
  <si>
    <t>R=0.27'' 6.89MM</t>
  </si>
  <si>
    <t>cost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</si>
</sst>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A8" sqref="A8:XFD8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2.42578125" style="28" customWidth="1"/>
    <col min="5" max="5" width="12.42578125" style="1" customWidth="1"/>
    <col min="6" max="6" width="14.5703125" style="28" customWidth="1"/>
    <col min="7" max="8" width="21.28515625" style="28" customWidth="1"/>
    <col min="9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29" t="s">
        <v>2</v>
      </c>
      <c r="E1" s="5" t="s">
        <v>3</v>
      </c>
      <c r="F1" s="29" t="s">
        <v>8</v>
      </c>
      <c r="G1" s="29" t="s">
        <v>9</v>
      </c>
      <c r="H1" s="29" t="s">
        <v>10</v>
      </c>
      <c r="I1" s="34" t="s">
        <v>7</v>
      </c>
      <c r="J1" s="39"/>
      <c r="K1" s="39" t="s">
        <v>11</v>
      </c>
      <c r="L1" s="39" t="s">
        <v>12</v>
      </c>
      <c r="M1" s="39" t="s">
        <v>13</v>
      </c>
      <c r="N1" s="43" t="s">
        <v>14</v>
      </c>
    </row>
    <row r="2" spans="1:14" ht="19.5" customHeight="1" thickTop="1">
      <c r="A2" s="47">
        <v>1</v>
      </c>
      <c r="B2" s="25">
        <v>7</v>
      </c>
      <c r="C2" s="3">
        <v>60127</v>
      </c>
      <c r="D2" s="30" t="s">
        <v>21</v>
      </c>
      <c r="E2" s="3" t="s">
        <v>20</v>
      </c>
      <c r="F2" s="30" t="s">
        <v>22</v>
      </c>
      <c r="G2" s="30" t="s">
        <v>23</v>
      </c>
      <c r="H2" s="30" t="s">
        <v>24</v>
      </c>
      <c r="I2" s="35">
        <v>415.65</v>
      </c>
      <c r="J2" s="40" t="s">
        <v>61</v>
      </c>
      <c r="K2" s="40">
        <v>2445</v>
      </c>
      <c r="L2" s="40" t="s">
        <v>25</v>
      </c>
      <c r="M2" s="40" t="s">
        <v>26</v>
      </c>
      <c r="N2" s="44" t="s">
        <v>27</v>
      </c>
    </row>
    <row r="3" spans="1:14" ht="15" customHeight="1">
      <c r="A3" s="48">
        <v>2</v>
      </c>
      <c r="B3" s="25">
        <v>7</v>
      </c>
      <c r="C3" s="2">
        <v>59312</v>
      </c>
      <c r="D3" s="31" t="s">
        <v>28</v>
      </c>
      <c r="E3" s="2" t="s">
        <v>29</v>
      </c>
      <c r="F3" s="31" t="s">
        <v>30</v>
      </c>
      <c r="G3" s="31" t="s">
        <v>31</v>
      </c>
      <c r="H3" s="31" t="s">
        <v>32</v>
      </c>
      <c r="I3" s="36">
        <f>269*0.85</f>
        <v>228.65</v>
      </c>
      <c r="J3" s="40" t="s">
        <v>61</v>
      </c>
      <c r="K3" s="41">
        <f>269*5</f>
        <v>1345</v>
      </c>
      <c r="L3" s="41" t="s">
        <v>33</v>
      </c>
      <c r="M3" s="41" t="s">
        <v>34</v>
      </c>
      <c r="N3" s="45" t="s">
        <v>35</v>
      </c>
    </row>
    <row r="4" spans="1:14" ht="15" customHeight="1">
      <c r="A4" s="48">
        <v>3</v>
      </c>
      <c r="B4" s="25">
        <v>7</v>
      </c>
      <c r="C4" s="2">
        <v>54697</v>
      </c>
      <c r="D4" s="31" t="s">
        <v>21</v>
      </c>
      <c r="E4" s="2" t="s">
        <v>20</v>
      </c>
      <c r="F4" s="31" t="s">
        <v>36</v>
      </c>
      <c r="G4" s="31" t="s">
        <v>23</v>
      </c>
      <c r="H4" s="31" t="s">
        <v>24</v>
      </c>
      <c r="I4" s="36">
        <f>399*0.85</f>
        <v>339.15</v>
      </c>
      <c r="J4" s="40" t="s">
        <v>61</v>
      </c>
      <c r="K4" s="41">
        <f>399*5</f>
        <v>1995</v>
      </c>
      <c r="L4" s="41" t="s">
        <v>37</v>
      </c>
      <c r="M4" s="41" t="s">
        <v>38</v>
      </c>
      <c r="N4" s="45" t="s">
        <v>39</v>
      </c>
    </row>
    <row r="5" spans="1:14" ht="15" customHeight="1">
      <c r="A5" s="48">
        <v>4</v>
      </c>
      <c r="B5" s="25">
        <v>7</v>
      </c>
      <c r="C5" s="2">
        <v>60508</v>
      </c>
      <c r="D5" s="31" t="s">
        <v>40</v>
      </c>
      <c r="E5" s="2" t="s">
        <v>20</v>
      </c>
      <c r="F5" s="31" t="s">
        <v>41</v>
      </c>
      <c r="G5" s="31" t="s">
        <v>42</v>
      </c>
      <c r="H5" s="31" t="s">
        <v>43</v>
      </c>
      <c r="I5" s="36">
        <f>319*0.85</f>
        <v>271.14999999999998</v>
      </c>
      <c r="J5" s="40" t="s">
        <v>61</v>
      </c>
      <c r="K5" s="41">
        <f>319*5</f>
        <v>1595</v>
      </c>
      <c r="L5" s="41" t="s">
        <v>44</v>
      </c>
      <c r="M5" s="41" t="s">
        <v>45</v>
      </c>
      <c r="N5" s="45" t="s">
        <v>46</v>
      </c>
    </row>
    <row r="6" spans="1:14" ht="15" customHeight="1">
      <c r="A6" s="48">
        <v>5</v>
      </c>
      <c r="B6" s="25">
        <v>7</v>
      </c>
      <c r="C6" s="2">
        <v>59421</v>
      </c>
      <c r="D6" s="31" t="s">
        <v>47</v>
      </c>
      <c r="E6" s="2" t="s">
        <v>29</v>
      </c>
      <c r="F6" s="31" t="s">
        <v>30</v>
      </c>
      <c r="G6" s="31" t="s">
        <v>31</v>
      </c>
      <c r="H6" s="31" t="s">
        <v>32</v>
      </c>
      <c r="I6" s="36">
        <f>259*0.85</f>
        <v>220.15</v>
      </c>
      <c r="J6" s="40" t="s">
        <v>61</v>
      </c>
      <c r="K6" s="41">
        <f>259*5</f>
        <v>1295</v>
      </c>
      <c r="L6" s="41" t="s">
        <v>48</v>
      </c>
      <c r="M6" s="41" t="s">
        <v>49</v>
      </c>
      <c r="N6" s="45" t="s">
        <v>50</v>
      </c>
    </row>
    <row r="7" spans="1:14" ht="15" customHeight="1">
      <c r="A7" s="48">
        <v>6</v>
      </c>
      <c r="B7" s="25">
        <v>7</v>
      </c>
      <c r="C7" s="2">
        <v>61102</v>
      </c>
      <c r="D7" s="31" t="s">
        <v>51</v>
      </c>
      <c r="E7" s="2" t="s">
        <v>20</v>
      </c>
      <c r="F7" s="31" t="s">
        <v>30</v>
      </c>
      <c r="G7" s="31" t="s">
        <v>31</v>
      </c>
      <c r="H7" s="31" t="s">
        <v>32</v>
      </c>
      <c r="I7" s="36">
        <f>309*0.85</f>
        <v>262.64999999999998</v>
      </c>
      <c r="J7" s="40" t="s">
        <v>61</v>
      </c>
      <c r="K7" s="41">
        <f>309*5</f>
        <v>1545</v>
      </c>
      <c r="L7" s="41" t="s">
        <v>52</v>
      </c>
      <c r="M7" s="41" t="s">
        <v>53</v>
      </c>
      <c r="N7" s="45" t="s">
        <v>54</v>
      </c>
    </row>
    <row r="8" spans="1:14" ht="15" customHeight="1">
      <c r="A8" s="48">
        <v>7</v>
      </c>
      <c r="B8" s="25">
        <v>7</v>
      </c>
      <c r="C8" s="2">
        <v>50256</v>
      </c>
      <c r="D8" s="31" t="s">
        <v>55</v>
      </c>
      <c r="E8" s="2" t="s">
        <v>56</v>
      </c>
      <c r="F8" s="31" t="s">
        <v>57</v>
      </c>
      <c r="G8" s="31" t="s">
        <v>31</v>
      </c>
      <c r="H8" s="31" t="s">
        <v>32</v>
      </c>
      <c r="I8" s="36">
        <f>1019*0.85</f>
        <v>866.15</v>
      </c>
      <c r="J8" s="40" t="s">
        <v>61</v>
      </c>
      <c r="K8" s="41">
        <f>1019*5</f>
        <v>5095</v>
      </c>
      <c r="L8" s="41" t="s">
        <v>58</v>
      </c>
      <c r="M8" s="41" t="s">
        <v>59</v>
      </c>
      <c r="N8" s="45" t="s">
        <v>60</v>
      </c>
    </row>
    <row r="9" spans="1:14" ht="15" customHeight="1">
      <c r="A9" s="48"/>
      <c r="B9" s="26"/>
      <c r="C9" s="2"/>
      <c r="D9" s="31"/>
      <c r="E9" s="2"/>
      <c r="F9" s="31"/>
      <c r="G9" s="31"/>
      <c r="H9" s="31"/>
      <c r="I9" s="36"/>
      <c r="J9" s="41"/>
      <c r="K9" s="41"/>
      <c r="L9" s="41"/>
      <c r="M9" s="41"/>
      <c r="N9" s="45"/>
    </row>
    <row r="10" spans="1:14" ht="15" customHeight="1">
      <c r="A10" s="48"/>
      <c r="B10" s="26"/>
      <c r="C10" s="2"/>
      <c r="D10" s="31"/>
      <c r="E10" s="2"/>
      <c r="F10" s="31"/>
      <c r="G10" s="31"/>
      <c r="H10" s="31"/>
      <c r="I10" s="36"/>
      <c r="J10" s="41"/>
      <c r="K10" s="41"/>
      <c r="L10" s="41"/>
      <c r="M10" s="41"/>
      <c r="N10" s="45"/>
    </row>
    <row r="11" spans="1:14" ht="15" customHeight="1">
      <c r="A11" s="48"/>
      <c r="B11" s="26"/>
      <c r="C11" s="2"/>
      <c r="D11" s="31"/>
      <c r="E11" s="2"/>
      <c r="F11" s="31"/>
      <c r="G11" s="31"/>
      <c r="H11" s="31"/>
      <c r="I11" s="36"/>
      <c r="J11" s="41"/>
      <c r="K11" s="41"/>
      <c r="L11" s="41"/>
      <c r="M11" s="41"/>
      <c r="N11" s="45"/>
    </row>
    <row r="12" spans="1:14" ht="15" customHeight="1">
      <c r="A12" s="48"/>
      <c r="B12" s="26"/>
      <c r="C12" s="2"/>
      <c r="D12" s="31"/>
      <c r="E12" s="2"/>
      <c r="F12" s="31"/>
      <c r="G12" s="31"/>
      <c r="H12" s="31"/>
      <c r="I12" s="36"/>
      <c r="J12" s="41"/>
      <c r="K12" s="41"/>
      <c r="L12" s="41"/>
      <c r="M12" s="41"/>
      <c r="N12" s="45"/>
    </row>
    <row r="13" spans="1:14" ht="15" customHeight="1">
      <c r="A13" s="48"/>
      <c r="B13" s="26"/>
      <c r="C13" s="2"/>
      <c r="D13" s="31"/>
      <c r="E13" s="2"/>
      <c r="F13" s="31"/>
      <c r="G13" s="31"/>
      <c r="H13" s="31"/>
      <c r="I13" s="36"/>
      <c r="J13" s="41"/>
      <c r="K13" s="41"/>
      <c r="L13" s="41"/>
      <c r="M13" s="41"/>
      <c r="N13" s="45"/>
    </row>
    <row r="14" spans="1:14" ht="15" customHeight="1">
      <c r="A14" s="48"/>
      <c r="B14" s="26"/>
      <c r="C14" s="2"/>
      <c r="D14" s="31"/>
      <c r="E14" s="2"/>
      <c r="F14" s="31"/>
      <c r="G14" s="31"/>
      <c r="H14" s="31"/>
      <c r="I14" s="36"/>
      <c r="J14" s="41"/>
      <c r="K14" s="41"/>
      <c r="L14" s="41"/>
      <c r="M14" s="41"/>
      <c r="N14" s="45"/>
    </row>
    <row r="15" spans="1:14" ht="15" customHeight="1">
      <c r="A15" s="48"/>
      <c r="B15" s="26"/>
      <c r="C15" s="2"/>
      <c r="D15" s="31"/>
      <c r="E15" s="2"/>
      <c r="F15" s="31"/>
      <c r="G15" s="31"/>
      <c r="H15" s="31"/>
      <c r="I15" s="36"/>
      <c r="J15" s="41"/>
      <c r="K15" s="41"/>
      <c r="L15" s="41"/>
      <c r="M15" s="41"/>
      <c r="N15" s="45"/>
    </row>
    <row r="16" spans="1:14" ht="15" customHeight="1">
      <c r="A16" s="48"/>
      <c r="B16" s="26"/>
      <c r="C16" s="2"/>
      <c r="D16" s="31"/>
      <c r="E16" s="2"/>
      <c r="F16" s="31"/>
      <c r="G16" s="31"/>
      <c r="H16" s="31"/>
      <c r="I16" s="36"/>
      <c r="J16" s="41"/>
      <c r="K16" s="41"/>
      <c r="L16" s="41"/>
      <c r="M16" s="41"/>
      <c r="N16" s="45"/>
    </row>
    <row r="17" spans="1:14" ht="15" customHeight="1">
      <c r="A17" s="48"/>
      <c r="B17" s="26"/>
      <c r="C17" s="2"/>
      <c r="D17" s="31"/>
      <c r="E17" s="2"/>
      <c r="F17" s="31"/>
      <c r="G17" s="31"/>
      <c r="H17" s="31"/>
      <c r="I17" s="36"/>
      <c r="J17" s="41"/>
      <c r="K17" s="41"/>
      <c r="L17" s="41"/>
      <c r="M17" s="41"/>
      <c r="N17" s="45"/>
    </row>
    <row r="18" spans="1:14" ht="15" customHeight="1">
      <c r="A18" s="48"/>
      <c r="B18" s="26"/>
      <c r="C18" s="2"/>
      <c r="D18" s="31"/>
      <c r="E18" s="2"/>
      <c r="F18" s="31"/>
      <c r="G18" s="31"/>
      <c r="H18" s="31"/>
      <c r="I18" s="36"/>
      <c r="J18" s="41"/>
      <c r="K18" s="41"/>
      <c r="L18" s="41"/>
      <c r="M18" s="41"/>
      <c r="N18" s="45"/>
    </row>
    <row r="19" spans="1:14" ht="15" customHeight="1">
      <c r="A19" s="48"/>
      <c r="B19" s="26"/>
      <c r="C19" s="2"/>
      <c r="D19" s="31"/>
      <c r="E19" s="2"/>
      <c r="F19" s="31"/>
      <c r="G19" s="31"/>
      <c r="H19" s="31"/>
      <c r="I19" s="36"/>
      <c r="J19" s="41"/>
      <c r="K19" s="41"/>
      <c r="L19" s="41"/>
      <c r="M19" s="41"/>
      <c r="N19" s="45"/>
    </row>
    <row r="20" spans="1:14" ht="15" customHeight="1">
      <c r="A20" s="48"/>
      <c r="B20" s="26"/>
      <c r="C20" s="2"/>
      <c r="D20" s="31"/>
      <c r="E20" s="2"/>
      <c r="F20" s="31"/>
      <c r="G20" s="31"/>
      <c r="H20" s="31"/>
      <c r="I20" s="36"/>
      <c r="J20" s="41"/>
      <c r="K20" s="41"/>
      <c r="L20" s="41"/>
      <c r="M20" s="41"/>
      <c r="N20" s="45"/>
    </row>
    <row r="21" spans="1:14" ht="15" customHeight="1">
      <c r="A21" s="48"/>
      <c r="B21" s="26"/>
      <c r="C21" s="2"/>
      <c r="D21" s="31"/>
      <c r="E21" s="2"/>
      <c r="F21" s="31"/>
      <c r="G21" s="31"/>
      <c r="H21" s="31"/>
      <c r="I21" s="36"/>
      <c r="J21" s="41"/>
      <c r="K21" s="41"/>
      <c r="L21" s="41"/>
      <c r="M21" s="41"/>
      <c r="N21" s="45"/>
    </row>
    <row r="22" spans="1:14" ht="15" customHeight="1">
      <c r="A22" s="48"/>
      <c r="B22" s="26"/>
      <c r="C22" s="2"/>
      <c r="D22" s="31"/>
      <c r="E22" s="2"/>
      <c r="F22" s="31"/>
      <c r="G22" s="31"/>
      <c r="H22" s="31"/>
      <c r="I22" s="36"/>
      <c r="J22" s="41"/>
      <c r="K22" s="41"/>
      <c r="L22" s="41"/>
      <c r="M22" s="41"/>
      <c r="N22" s="45"/>
    </row>
    <row r="23" spans="1:14" ht="15" customHeight="1">
      <c r="A23" s="48"/>
      <c r="B23" s="26"/>
      <c r="C23" s="2"/>
      <c r="D23" s="31"/>
      <c r="E23" s="2"/>
      <c r="F23" s="31"/>
      <c r="G23" s="31"/>
      <c r="H23" s="31"/>
      <c r="I23" s="36"/>
      <c r="J23" s="41"/>
      <c r="K23" s="41"/>
      <c r="L23" s="41"/>
      <c r="M23" s="41"/>
      <c r="N23" s="45"/>
    </row>
    <row r="24" spans="1:14" ht="15" customHeight="1">
      <c r="A24" s="48"/>
      <c r="B24" s="26"/>
      <c r="C24" s="2"/>
      <c r="D24" s="31"/>
      <c r="E24" s="2"/>
      <c r="F24" s="31"/>
      <c r="G24" s="31"/>
      <c r="H24" s="31"/>
      <c r="I24" s="36"/>
      <c r="J24" s="41"/>
      <c r="K24" s="41"/>
      <c r="L24" s="41"/>
      <c r="M24" s="41"/>
      <c r="N24" s="45"/>
    </row>
    <row r="25" spans="1:14" ht="15" customHeight="1">
      <c r="A25" s="48"/>
      <c r="B25" s="26"/>
      <c r="C25" s="2"/>
      <c r="D25" s="31"/>
      <c r="E25" s="2"/>
      <c r="F25" s="31"/>
      <c r="G25" s="31"/>
      <c r="H25" s="31"/>
      <c r="I25" s="36"/>
      <c r="J25" s="41"/>
      <c r="K25" s="41"/>
      <c r="L25" s="41"/>
      <c r="M25" s="41"/>
      <c r="N25" s="45"/>
    </row>
    <row r="26" spans="1:14" ht="15" customHeight="1">
      <c r="A26" s="48"/>
      <c r="B26" s="26"/>
      <c r="C26" s="2"/>
      <c r="D26" s="31"/>
      <c r="E26" s="2"/>
      <c r="F26" s="31"/>
      <c r="G26" s="31"/>
      <c r="H26" s="31"/>
      <c r="I26" s="36"/>
      <c r="J26" s="41"/>
      <c r="K26" s="41"/>
      <c r="L26" s="41"/>
      <c r="M26" s="41"/>
      <c r="N26" s="45"/>
    </row>
    <row r="27" spans="1:14" ht="15" customHeight="1">
      <c r="A27" s="48"/>
      <c r="B27" s="26"/>
      <c r="C27" s="2"/>
      <c r="D27" s="31"/>
      <c r="E27" s="2"/>
      <c r="F27" s="31"/>
      <c r="G27" s="31"/>
      <c r="H27" s="31"/>
      <c r="I27" s="36"/>
      <c r="J27" s="41"/>
      <c r="K27" s="41"/>
      <c r="L27" s="41"/>
      <c r="M27" s="41"/>
      <c r="N27" s="45"/>
    </row>
    <row r="28" spans="1:14" ht="15" customHeight="1">
      <c r="A28" s="48"/>
      <c r="B28" s="26"/>
      <c r="C28" s="2"/>
      <c r="D28" s="31"/>
      <c r="E28" s="2"/>
      <c r="F28" s="31"/>
      <c r="G28" s="31"/>
      <c r="H28" s="31"/>
      <c r="I28" s="36"/>
      <c r="J28" s="41"/>
      <c r="K28" s="41"/>
      <c r="L28" s="41"/>
      <c r="M28" s="41"/>
      <c r="N28" s="45"/>
    </row>
    <row r="29" spans="1:14" ht="15" customHeight="1">
      <c r="A29" s="48"/>
      <c r="B29" s="26"/>
      <c r="C29" s="2"/>
      <c r="D29" s="31"/>
      <c r="E29" s="2"/>
      <c r="F29" s="31"/>
      <c r="G29" s="31"/>
      <c r="H29" s="31"/>
      <c r="I29" s="36"/>
      <c r="J29" s="41"/>
      <c r="K29" s="41"/>
      <c r="L29" s="41"/>
      <c r="M29" s="41"/>
      <c r="N29" s="45"/>
    </row>
    <row r="30" spans="1:14" ht="15" customHeight="1">
      <c r="A30" s="48"/>
      <c r="B30" s="26"/>
      <c r="C30" s="2"/>
      <c r="D30" s="31"/>
      <c r="E30" s="2"/>
      <c r="F30" s="31"/>
      <c r="G30" s="31"/>
      <c r="H30" s="31"/>
      <c r="I30" s="36"/>
      <c r="J30" s="41"/>
      <c r="K30" s="41"/>
      <c r="L30" s="41"/>
      <c r="M30" s="41"/>
      <c r="N30" s="45"/>
    </row>
    <row r="31" spans="1:14" ht="15" customHeight="1" thickBot="1">
      <c r="A31" s="49"/>
      <c r="B31" s="27"/>
      <c r="C31" s="9"/>
      <c r="D31" s="32"/>
      <c r="E31" s="9"/>
      <c r="F31" s="32"/>
      <c r="G31" s="32"/>
      <c r="H31" s="32"/>
      <c r="I31" s="37"/>
      <c r="J31" s="42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  <c r="N1" s="39" t="s">
        <v>15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18</v>
      </c>
      <c r="M1" s="19" t="s">
        <v>19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2014-06-26T16:11:17Z</dcterms:modified>
</cp:coreProperties>
</file>