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/>
  <c r="I7"/>
  <c r="J6"/>
  <c r="I6"/>
  <c r="J5"/>
  <c r="I5"/>
  <c r="J4"/>
</calcChain>
</file>

<file path=xl/sharedStrings.xml><?xml version="1.0" encoding="utf-8"?>
<sst xmlns="http://schemas.openxmlformats.org/spreadsheetml/2006/main" count="102" uniqueCount="59">
  <si>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</si>
  <si>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</si>
  <si>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</si>
  <si>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</si>
  <si>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</si>
  <si>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</si>
  <si>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</si>
  <si>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</si>
  <si>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</si>
  <si>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</si>
  <si>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</si>
  <si>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</si>
  <si>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</si>
  <si>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</si>
  <si>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</si>
  <si>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</si>
  <si>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</si>
  <si>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</si>
  <si>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</si>
  <si>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</si>
  <si>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10.1g</t>
  </si>
  <si>
    <t>14KWG</t>
  </si>
  <si>
    <t>2.50CT</t>
  </si>
  <si>
    <t>ROUND</t>
  </si>
  <si>
    <t>CHANNEL,PAVE</t>
  </si>
  <si>
    <t>HW=.33'' 8.56MM</t>
  </si>
  <si>
    <t>BW=.57'' 14.57MM</t>
  </si>
  <si>
    <t>R=.30'' 7.66MM</t>
  </si>
  <si>
    <t>8.2G</t>
  </si>
  <si>
    <t>14KYG</t>
  </si>
  <si>
    <t>1.46CT</t>
  </si>
  <si>
    <t>PRINCESS,ROUND,BAGUETTE</t>
  </si>
  <si>
    <t>INVISIBLE,PAVE</t>
  </si>
  <si>
    <t>HL=.35'' 8.91MM-HW=.24'' 6.31MM</t>
  </si>
  <si>
    <t>HALOL=.55'' 14MM-BW=.16'' 4.30MM</t>
  </si>
  <si>
    <t>R=.39'' 10.08MM</t>
  </si>
  <si>
    <t>8.3G</t>
  </si>
  <si>
    <t>2.87CT</t>
  </si>
  <si>
    <t xml:space="preserve">PRINCESS,ROUND </t>
  </si>
  <si>
    <t>INVISIBLE,PAVE,CHANNEL</t>
  </si>
  <si>
    <t>HW=.41'' 10.66MM</t>
  </si>
  <si>
    <t>BW=.41'' 10.56MM</t>
  </si>
  <si>
    <t>R=.36'' 9.19MM</t>
  </si>
  <si>
    <t>7G</t>
  </si>
  <si>
    <t>2.64CT</t>
  </si>
  <si>
    <t>PRINCESS,ROUND</t>
  </si>
  <si>
    <t>HW=.42'' 10.81MM</t>
  </si>
  <si>
    <t>BW=.29'' 7.42MM</t>
  </si>
  <si>
    <t>R=.40'' 10.34MM</t>
  </si>
  <si>
    <t>9.2G</t>
  </si>
  <si>
    <t>2.98CT</t>
  </si>
  <si>
    <t>HW=.43'' 10.93MM</t>
  </si>
  <si>
    <t>BW=.47'' 12.07MM</t>
  </si>
  <si>
    <t>R=.32'' 8.27MM</t>
  </si>
  <si>
    <t>10G</t>
  </si>
  <si>
    <t>1.48CT</t>
  </si>
  <si>
    <t>HW=.40'' 10.26MM</t>
  </si>
  <si>
    <t>BW=.37'' 9.59MM</t>
  </si>
  <si>
    <t>R=.26'' 6.80MM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</si>
</sst>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C8" sqref="C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0" width="15" style="38" customWidth="1"/>
    <col min="11" max="11" width="21" style="38" customWidth="1"/>
    <col min="12" max="12" width="25" style="38" customWidth="1"/>
    <col min="13" max="13" width="17.42578125" style="28" bestFit="1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 t="s">
        <v>11</v>
      </c>
      <c r="K1" s="39" t="s">
        <v>12</v>
      </c>
      <c r="L1" s="39" t="s">
        <v>13</v>
      </c>
      <c r="M1" s="43" t="s">
        <v>14</v>
      </c>
    </row>
    <row r="2" spans="1:13" ht="19.5" customHeight="1" thickTop="1">
      <c r="A2" s="47">
        <v>1</v>
      </c>
      <c r="B2" s="25">
        <v>7</v>
      </c>
      <c r="C2" s="3">
        <v>60784</v>
      </c>
      <c r="D2" s="30" t="s">
        <v>20</v>
      </c>
      <c r="E2" s="3" t="s">
        <v>21</v>
      </c>
      <c r="F2" s="30" t="s">
        <v>22</v>
      </c>
      <c r="G2" s="30" t="s">
        <v>23</v>
      </c>
      <c r="H2" s="30" t="s">
        <v>24</v>
      </c>
      <c r="I2" s="35">
        <v>1741.65</v>
      </c>
      <c r="J2" s="40">
        <v>10245</v>
      </c>
      <c r="K2" s="40" t="s">
        <v>25</v>
      </c>
      <c r="L2" s="40" t="s">
        <v>26</v>
      </c>
      <c r="M2" s="44" t="s">
        <v>27</v>
      </c>
    </row>
    <row r="3" spans="1:13" ht="15" customHeight="1">
      <c r="A3" s="48">
        <v>2</v>
      </c>
      <c r="B3" s="26">
        <v>7</v>
      </c>
      <c r="C3" s="2">
        <v>63038</v>
      </c>
      <c r="D3" s="31" t="s">
        <v>28</v>
      </c>
      <c r="E3" s="2" t="s">
        <v>29</v>
      </c>
      <c r="F3" s="31" t="s">
        <v>30</v>
      </c>
      <c r="G3" s="31" t="s">
        <v>31</v>
      </c>
      <c r="H3" s="31" t="s">
        <v>32</v>
      </c>
      <c r="I3" s="36">
        <v>993.65</v>
      </c>
      <c r="J3" s="41">
        <v>5845</v>
      </c>
      <c r="K3" s="41" t="s">
        <v>33</v>
      </c>
      <c r="L3" s="41" t="s">
        <v>34</v>
      </c>
      <c r="M3" s="45" t="s">
        <v>35</v>
      </c>
    </row>
    <row r="4" spans="1:13" ht="15" customHeight="1">
      <c r="A4" s="48">
        <v>3</v>
      </c>
      <c r="B4" s="26">
        <v>7</v>
      </c>
      <c r="C4" s="2">
        <v>63036</v>
      </c>
      <c r="D4" s="31" t="s">
        <v>36</v>
      </c>
      <c r="E4" s="2" t="s">
        <v>29</v>
      </c>
      <c r="F4" s="31" t="s">
        <v>37</v>
      </c>
      <c r="G4" s="31" t="s">
        <v>38</v>
      </c>
      <c r="H4" s="31" t="s">
        <v>39</v>
      </c>
      <c r="I4" s="36">
        <v>1486.65</v>
      </c>
      <c r="J4" s="41">
        <f>1749*5</f>
        <v>8745</v>
      </c>
      <c r="K4" s="41" t="s">
        <v>40</v>
      </c>
      <c r="L4" s="41" t="s">
        <v>41</v>
      </c>
      <c r="M4" s="45" t="s">
        <v>42</v>
      </c>
    </row>
    <row r="5" spans="1:13" ht="15" customHeight="1">
      <c r="A5" s="48">
        <v>4</v>
      </c>
      <c r="B5" s="26">
        <v>7</v>
      </c>
      <c r="C5" s="2">
        <v>52150</v>
      </c>
      <c r="D5" s="31" t="s">
        <v>43</v>
      </c>
      <c r="E5" s="2" t="s">
        <v>29</v>
      </c>
      <c r="F5" s="31" t="s">
        <v>44</v>
      </c>
      <c r="G5" s="31" t="s">
        <v>45</v>
      </c>
      <c r="H5" s="31" t="s">
        <v>32</v>
      </c>
      <c r="I5" s="36">
        <f>2049*0.85</f>
        <v>1741.6499999999999</v>
      </c>
      <c r="J5" s="41">
        <f>2049*5</f>
        <v>10245</v>
      </c>
      <c r="K5" s="41" t="s">
        <v>46</v>
      </c>
      <c r="L5" s="41" t="s">
        <v>47</v>
      </c>
      <c r="M5" s="45" t="s">
        <v>48</v>
      </c>
    </row>
    <row r="6" spans="1:13" ht="15" customHeight="1">
      <c r="A6" s="48">
        <v>5</v>
      </c>
      <c r="B6" s="26">
        <v>7</v>
      </c>
      <c r="C6" s="2">
        <v>63307</v>
      </c>
      <c r="D6" s="31" t="s">
        <v>49</v>
      </c>
      <c r="E6" s="2" t="s">
        <v>29</v>
      </c>
      <c r="F6" s="31" t="s">
        <v>50</v>
      </c>
      <c r="G6" s="31" t="s">
        <v>31</v>
      </c>
      <c r="H6" s="31" t="s">
        <v>39</v>
      </c>
      <c r="I6" s="36">
        <f>2099*0.85</f>
        <v>1784.1499999999999</v>
      </c>
      <c r="J6" s="41">
        <f>2099*5</f>
        <v>10495</v>
      </c>
      <c r="K6" s="41" t="s">
        <v>51</v>
      </c>
      <c r="L6" s="41" t="s">
        <v>52</v>
      </c>
      <c r="M6" s="45" t="s">
        <v>53</v>
      </c>
    </row>
    <row r="7" spans="1:13" ht="15" customHeight="1">
      <c r="A7" s="48">
        <v>6</v>
      </c>
      <c r="B7" s="26">
        <v>7</v>
      </c>
      <c r="C7" s="2">
        <v>54693</v>
      </c>
      <c r="D7" s="31" t="s">
        <v>54</v>
      </c>
      <c r="E7" s="2" t="s">
        <v>29</v>
      </c>
      <c r="F7" s="31" t="s">
        <v>55</v>
      </c>
      <c r="G7" s="31" t="s">
        <v>45</v>
      </c>
      <c r="H7" s="31" t="s">
        <v>32</v>
      </c>
      <c r="I7" s="36">
        <f>1239*0.85</f>
        <v>1053.1499999999999</v>
      </c>
      <c r="J7" s="41">
        <f>1239*5</f>
        <v>6195</v>
      </c>
      <c r="K7" s="41" t="s">
        <v>56</v>
      </c>
      <c r="L7" s="41" t="s">
        <v>57</v>
      </c>
      <c r="M7" s="45" t="s">
        <v>58</v>
      </c>
    </row>
    <row r="8" spans="1:13" ht="15" customHeight="1">
      <c r="A8" s="48"/>
      <c r="B8" s="26"/>
      <c r="C8" s="2"/>
      <c r="D8" s="31"/>
      <c r="E8" s="2"/>
      <c r="F8" s="31"/>
      <c r="G8" s="31"/>
      <c r="H8" s="31"/>
      <c r="I8" s="36"/>
      <c r="J8" s="41"/>
      <c r="K8" s="41"/>
      <c r="L8" s="41"/>
      <c r="M8" s="45"/>
    </row>
    <row r="9" spans="1:13" ht="15" customHeight="1">
      <c r="A9" s="48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  <c r="M9" s="45"/>
    </row>
    <row r="10" spans="1:13" ht="15" customHeight="1">
      <c r="A10" s="48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  <c r="M10" s="45"/>
    </row>
    <row r="11" spans="1:13" ht="15" customHeight="1">
      <c r="A11" s="48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  <c r="M11" s="45"/>
    </row>
    <row r="12" spans="1:13" ht="15" customHeight="1">
      <c r="A12" s="48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  <c r="M12" s="45"/>
    </row>
    <row r="13" spans="1:13" ht="15" customHeight="1">
      <c r="A13" s="48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5"/>
    </row>
    <row r="14" spans="1:13" ht="15" customHeight="1">
      <c r="A14" s="48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5"/>
    </row>
    <row r="15" spans="1:13" ht="15" customHeight="1">
      <c r="A15" s="48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5"/>
    </row>
    <row r="16" spans="1:13" ht="15" customHeight="1">
      <c r="A16" s="48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5"/>
    </row>
    <row r="17" spans="1:13" ht="15" customHeight="1">
      <c r="A17" s="48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5"/>
    </row>
    <row r="18" spans="1:13" ht="15" customHeight="1">
      <c r="A18" s="48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5"/>
    </row>
    <row r="19" spans="1:13" ht="15" customHeight="1">
      <c r="A19" s="48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5"/>
    </row>
    <row r="20" spans="1:13" ht="15" customHeight="1">
      <c r="A20" s="48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5"/>
    </row>
    <row r="21" spans="1:13" ht="15" customHeight="1">
      <c r="A21" s="48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5"/>
    </row>
    <row r="22" spans="1:13" ht="15" customHeight="1">
      <c r="A22" s="48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5"/>
    </row>
    <row r="23" spans="1:13" ht="15" customHeight="1">
      <c r="A23" s="48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5"/>
    </row>
    <row r="24" spans="1:13" ht="15" customHeight="1">
      <c r="A24" s="48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5"/>
    </row>
    <row r="25" spans="1:13" ht="15" customHeight="1">
      <c r="A25" s="48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5"/>
    </row>
    <row r="26" spans="1:13" ht="15" customHeight="1">
      <c r="A26" s="48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5"/>
    </row>
    <row r="27" spans="1:13" ht="15" customHeight="1">
      <c r="A27" s="48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5"/>
    </row>
    <row r="28" spans="1:13" ht="15" customHeight="1">
      <c r="A28" s="48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5"/>
    </row>
    <row r="29" spans="1:13" ht="15" customHeight="1">
      <c r="A29" s="48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5"/>
    </row>
    <row r="30" spans="1:13" ht="15" customHeight="1">
      <c r="A30" s="48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5"/>
    </row>
    <row r="31" spans="1:13" ht="15" customHeight="1" thickBot="1">
      <c r="A31" s="49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2015-01-28T22:45:48Z</dcterms:modified>
</cp:coreProperties>
</file>