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3"/>
  <c r="I23"/>
  <c r="K22"/>
  <c r="I22"/>
  <c r="K21"/>
  <c r="I21"/>
  <c r="I19"/>
  <c r="K18"/>
  <c r="I18"/>
  <c r="K17"/>
  <c r="I17"/>
  <c r="K15"/>
  <c r="I15"/>
  <c r="I13"/>
  <c r="I11"/>
  <c r="I9"/>
  <c r="K7"/>
  <c r="I7"/>
  <c r="K5"/>
  <c r="I5"/>
</calcChain>
</file>

<file path=xl/sharedStrings.xml><?xml version="1.0" encoding="utf-8"?>
<sst xmlns="http://schemas.openxmlformats.org/spreadsheetml/2006/main" count="237" uniqueCount="71">
  <si>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</si>
  <si>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</si>
  <si>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</si>
  <si>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</si>
  <si>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</si>
  <si>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</si>
  <si>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</si>
  <si>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</si>
  <si>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</si>
  <si>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</si>
  <si>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</si>
  <si>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</si>
  <si>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</si>
  <si>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</si>
  <si>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</si>
  <si>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</si>
  <si>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</si>
  <si>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</si>
  <si>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</si>
  <si>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</si>
  <si>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10.3g</t>
  </si>
  <si>
    <t>.925WP</t>
  </si>
  <si>
    <t>.50CT</t>
  </si>
  <si>
    <t>ROUND</t>
  </si>
  <si>
    <t>PRONG</t>
  </si>
  <si>
    <t>L=1.72'' 43.93MM-W=0.90'' 22.87MM</t>
  </si>
  <si>
    <t>T=0.10'' 2.66MM</t>
  </si>
  <si>
    <t>.925YP</t>
  </si>
  <si>
    <t>17.7g</t>
  </si>
  <si>
    <t>.75CT</t>
  </si>
  <si>
    <t>L=2.30'' 58.42MM-W=1.26'' 32.09MM</t>
  </si>
  <si>
    <t>T=0.08'' 2.21MM</t>
  </si>
  <si>
    <t>11.8g</t>
  </si>
  <si>
    <t>.60CT</t>
  </si>
  <si>
    <t>L=1.80'' 45.85MM-W=1.60'' 40.71MM</t>
  </si>
  <si>
    <t>T=0.44'' 11.34MM</t>
  </si>
  <si>
    <t>10.4g</t>
  </si>
  <si>
    <t>5.5g</t>
  </si>
  <si>
    <t>.30CT</t>
  </si>
  <si>
    <t>L=1.44'' 36.65MM-W=1.27'' 32.51MM</t>
  </si>
  <si>
    <t>T=0.09'' 2.49MM</t>
  </si>
  <si>
    <t>5.4g</t>
  </si>
  <si>
    <t>7.8g</t>
  </si>
  <si>
    <t>L=1.78'' 45.33MM-W=0.86'' 21.88MM</t>
  </si>
  <si>
    <t>T=0.38'' 9.66MM</t>
  </si>
  <si>
    <t>2.5g</t>
  </si>
  <si>
    <t>.40CT</t>
  </si>
  <si>
    <t>L=0.98'' 25.11MM-W=0.85'' 21.69MM</t>
  </si>
  <si>
    <t>T=0.09'' 2.38MM</t>
  </si>
  <si>
    <t>.33CT</t>
  </si>
  <si>
    <t>L=1.37'' 35MM-W=0.62'' 15.77MM</t>
  </si>
  <si>
    <t>T=0.17'' 4.45MM</t>
  </si>
  <si>
    <t>4.7g</t>
  </si>
  <si>
    <t>6.1g</t>
  </si>
  <si>
    <t>L=1.23'' 31.26MM-W=0.73'' 18.58MM</t>
  </si>
  <si>
    <t>T=0.33'' 8.45MM</t>
  </si>
  <si>
    <t>12.6g</t>
  </si>
  <si>
    <t>1CT</t>
  </si>
  <si>
    <t>L=1.75'' 44.70MM-W=0.96'' 24.55MM</t>
  </si>
  <si>
    <t>T=0.41'' 10.58MM</t>
  </si>
  <si>
    <t>7g</t>
  </si>
  <si>
    <t>.25CT</t>
  </si>
  <si>
    <t>L=1.54'' 39.30MM-W=1.30'' 33.21MM</t>
  </si>
  <si>
    <t>T=0.33'' 8.43MM</t>
  </si>
  <si>
    <t>6.4g</t>
  </si>
  <si>
    <t>L=1.53'' 39.02MM-W=0.69'' 17.68MM</t>
  </si>
  <si>
    <t>T=0.31'' 8MM</t>
  </si>
  <si>
    <t>6.6g</t>
  </si>
  <si>
    <t>.20CT</t>
  </si>
  <si>
    <t>L=1.96'' 49.93MM-W=1.24'' 31.54MM</t>
  </si>
  <si>
    <t>T=0.28'' 7.19MM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</si>
</sst>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B25" sqref="B25"/>
    </sheetView>
  </sheetViews>
  <sheetFormatPr defaultColWidth="8.85546875" defaultRowHeight="15"/>
  <cols>
    <col min="1" max="1" width="5" style="28" customWidth="1"/>
    <col min="2" max="2" width="5.42578125" style="28" customWidth="1"/>
    <col min="3" max="3" width="13.7109375" style="28" customWidth="1"/>
    <col min="4" max="4" width="14.85546875" style="28" customWidth="1"/>
    <col min="5" max="5" width="11.7109375" style="28" customWidth="1"/>
    <col min="6" max="6" width="13.28515625" style="28" customWidth="1"/>
    <col min="7" max="7" width="17.5703125" style="28" customWidth="1"/>
    <col min="8" max="8" width="18" style="28" customWidth="1"/>
    <col min="9" max="9" width="17.5703125" style="28" customWidth="1"/>
    <col min="10" max="10" width="4.5703125" style="28" customWidth="1"/>
    <col min="11" max="11" width="12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5</v>
      </c>
      <c r="D1" s="29" t="s">
        <v>2</v>
      </c>
      <c r="E1" s="29" t="s">
        <v>3</v>
      </c>
      <c r="F1" s="29" t="s">
        <v>7</v>
      </c>
      <c r="G1" s="29" t="s">
        <v>8</v>
      </c>
      <c r="H1" s="29" t="s">
        <v>9</v>
      </c>
      <c r="I1" s="34" t="s">
        <v>6</v>
      </c>
      <c r="J1" s="39"/>
      <c r="K1" s="39" t="s">
        <v>10</v>
      </c>
      <c r="L1" s="39" t="s">
        <v>15</v>
      </c>
      <c r="M1" s="39" t="s">
        <v>16</v>
      </c>
    </row>
    <row r="2" spans="1:13" ht="15.75" thickTop="1">
      <c r="A2" s="47">
        <v>1</v>
      </c>
      <c r="B2" s="25">
        <v>8</v>
      </c>
      <c r="C2" s="30">
        <v>111994</v>
      </c>
      <c r="D2" s="30" t="s">
        <v>20</v>
      </c>
      <c r="E2" s="30" t="s">
        <v>21</v>
      </c>
      <c r="F2" s="30" t="s">
        <v>22</v>
      </c>
      <c r="G2" s="30" t="s">
        <v>23</v>
      </c>
      <c r="H2" s="30" t="s">
        <v>24</v>
      </c>
      <c r="I2" s="35">
        <v>104</v>
      </c>
      <c r="J2" s="40" t="s">
        <v>19</v>
      </c>
      <c r="K2" s="40">
        <v>610</v>
      </c>
      <c r="L2" s="40" t="s">
        <v>25</v>
      </c>
      <c r="M2" s="40" t="s">
        <v>26</v>
      </c>
    </row>
    <row r="3" spans="1:13">
      <c r="A3" s="48">
        <v>2</v>
      </c>
      <c r="B3" s="25">
        <v>8</v>
      </c>
      <c r="C3" s="31">
        <v>111994</v>
      </c>
      <c r="D3" s="31" t="s">
        <v>20</v>
      </c>
      <c r="E3" s="31" t="s">
        <v>27</v>
      </c>
      <c r="F3" s="31" t="s">
        <v>22</v>
      </c>
      <c r="G3" s="31" t="s">
        <v>23</v>
      </c>
      <c r="H3" s="31" t="s">
        <v>24</v>
      </c>
      <c r="I3" s="36">
        <v>104</v>
      </c>
      <c r="J3" s="40" t="s">
        <v>19</v>
      </c>
      <c r="K3" s="41">
        <v>610</v>
      </c>
      <c r="L3" s="41" t="s">
        <v>25</v>
      </c>
      <c r="M3" s="41" t="s">
        <v>26</v>
      </c>
    </row>
    <row r="4" spans="1:13">
      <c r="A4" s="48">
        <v>3</v>
      </c>
      <c r="B4" s="25">
        <v>8</v>
      </c>
      <c r="C4" s="31">
        <v>111995</v>
      </c>
      <c r="D4" s="31" t="s">
        <v>28</v>
      </c>
      <c r="E4" s="31" t="s">
        <v>27</v>
      </c>
      <c r="F4" s="31" t="s">
        <v>29</v>
      </c>
      <c r="G4" s="31" t="s">
        <v>23</v>
      </c>
      <c r="H4" s="31" t="s">
        <v>24</v>
      </c>
      <c r="I4" s="36">
        <v>160</v>
      </c>
      <c r="J4" s="40" t="s">
        <v>19</v>
      </c>
      <c r="K4" s="41">
        <v>940</v>
      </c>
      <c r="L4" s="41" t="s">
        <v>30</v>
      </c>
      <c r="M4" s="41" t="s">
        <v>31</v>
      </c>
    </row>
    <row r="5" spans="1:13">
      <c r="A5" s="48">
        <v>4</v>
      </c>
      <c r="B5" s="25">
        <v>8</v>
      </c>
      <c r="C5" s="31">
        <v>112007</v>
      </c>
      <c r="D5" s="31" t="s">
        <v>32</v>
      </c>
      <c r="E5" s="31" t="s">
        <v>21</v>
      </c>
      <c r="F5" s="31" t="s">
        <v>33</v>
      </c>
      <c r="G5" s="31" t="s">
        <v>23</v>
      </c>
      <c r="H5" s="31" t="s">
        <v>24</v>
      </c>
      <c r="I5" s="36">
        <f>150*0.8</f>
        <v>120</v>
      </c>
      <c r="J5" s="40" t="s">
        <v>19</v>
      </c>
      <c r="K5" s="41">
        <f>141*5</f>
        <v>705</v>
      </c>
      <c r="L5" s="41" t="s">
        <v>34</v>
      </c>
      <c r="M5" s="41" t="s">
        <v>35</v>
      </c>
    </row>
    <row r="6" spans="1:13">
      <c r="A6" s="48">
        <v>5</v>
      </c>
      <c r="B6" s="25">
        <v>8</v>
      </c>
      <c r="C6" s="31">
        <v>112007</v>
      </c>
      <c r="D6" s="31" t="s">
        <v>36</v>
      </c>
      <c r="E6" s="31" t="s">
        <v>27</v>
      </c>
      <c r="F6" s="31" t="s">
        <v>33</v>
      </c>
      <c r="G6" s="31" t="s">
        <v>23</v>
      </c>
      <c r="H6" s="31" t="s">
        <v>24</v>
      </c>
      <c r="I6" s="36">
        <v>120</v>
      </c>
      <c r="J6" s="40" t="s">
        <v>19</v>
      </c>
      <c r="K6" s="41">
        <v>705</v>
      </c>
      <c r="L6" s="41" t="s">
        <v>34</v>
      </c>
      <c r="M6" s="41" t="s">
        <v>35</v>
      </c>
    </row>
    <row r="7" spans="1:13">
      <c r="A7" s="48">
        <v>6</v>
      </c>
      <c r="B7" s="25">
        <v>8</v>
      </c>
      <c r="C7" s="31">
        <v>112006</v>
      </c>
      <c r="D7" s="31" t="s">
        <v>37</v>
      </c>
      <c r="E7" s="31" t="s">
        <v>27</v>
      </c>
      <c r="F7" s="31" t="s">
        <v>38</v>
      </c>
      <c r="G7" s="31" t="s">
        <v>23</v>
      </c>
      <c r="H7" s="31" t="s">
        <v>24</v>
      </c>
      <c r="I7" s="36">
        <f>80*0.8</f>
        <v>64</v>
      </c>
      <c r="J7" s="40" t="s">
        <v>19</v>
      </c>
      <c r="K7" s="41">
        <f>75*5</f>
        <v>375</v>
      </c>
      <c r="L7" s="41" t="s">
        <v>39</v>
      </c>
      <c r="M7" s="41" t="s">
        <v>40</v>
      </c>
    </row>
    <row r="8" spans="1:13">
      <c r="A8" s="48">
        <v>7</v>
      </c>
      <c r="B8" s="25">
        <v>8</v>
      </c>
      <c r="C8" s="31">
        <v>112006</v>
      </c>
      <c r="D8" s="31" t="s">
        <v>41</v>
      </c>
      <c r="E8" s="31" t="s">
        <v>21</v>
      </c>
      <c r="F8" s="31" t="s">
        <v>38</v>
      </c>
      <c r="G8" s="31" t="s">
        <v>23</v>
      </c>
      <c r="H8" s="31" t="s">
        <v>24</v>
      </c>
      <c r="I8" s="36">
        <v>64</v>
      </c>
      <c r="J8" s="40" t="s">
        <v>19</v>
      </c>
      <c r="K8" s="41">
        <v>375</v>
      </c>
      <c r="L8" s="41" t="s">
        <v>39</v>
      </c>
      <c r="M8" s="41" t="s">
        <v>40</v>
      </c>
    </row>
    <row r="9" spans="1:13">
      <c r="A9" s="48">
        <v>8</v>
      </c>
      <c r="B9" s="25">
        <v>8</v>
      </c>
      <c r="C9" s="31">
        <v>112001</v>
      </c>
      <c r="D9" s="31" t="s">
        <v>42</v>
      </c>
      <c r="E9" s="31" t="s">
        <v>27</v>
      </c>
      <c r="F9" s="31" t="s">
        <v>22</v>
      </c>
      <c r="G9" s="31" t="s">
        <v>23</v>
      </c>
      <c r="H9" s="31" t="s">
        <v>24</v>
      </c>
      <c r="I9" s="36">
        <f>130*0.8</f>
        <v>104</v>
      </c>
      <c r="J9" s="40" t="s">
        <v>19</v>
      </c>
      <c r="K9" s="41">
        <v>610</v>
      </c>
      <c r="L9" s="41" t="s">
        <v>43</v>
      </c>
      <c r="M9" s="41" t="s">
        <v>44</v>
      </c>
    </row>
    <row r="10" spans="1:13">
      <c r="A10" s="48">
        <v>9</v>
      </c>
      <c r="B10" s="25">
        <v>8</v>
      </c>
      <c r="C10" s="31">
        <v>112001</v>
      </c>
      <c r="D10" s="31" t="s">
        <v>42</v>
      </c>
      <c r="E10" s="31" t="s">
        <v>21</v>
      </c>
      <c r="F10" s="31" t="s">
        <v>22</v>
      </c>
      <c r="G10" s="31" t="s">
        <v>23</v>
      </c>
      <c r="H10" s="31" t="s">
        <v>24</v>
      </c>
      <c r="I10" s="36">
        <v>104</v>
      </c>
      <c r="J10" s="40" t="s">
        <v>19</v>
      </c>
      <c r="K10" s="41">
        <v>610</v>
      </c>
      <c r="L10" s="41" t="s">
        <v>43</v>
      </c>
      <c r="M10" s="41" t="s">
        <v>44</v>
      </c>
    </row>
    <row r="11" spans="1:13">
      <c r="A11" s="48">
        <v>10</v>
      </c>
      <c r="B11" s="25">
        <v>8</v>
      </c>
      <c r="C11" s="31">
        <v>112000</v>
      </c>
      <c r="D11" s="31" t="s">
        <v>45</v>
      </c>
      <c r="E11" s="31" t="s">
        <v>27</v>
      </c>
      <c r="F11" s="31" t="s">
        <v>46</v>
      </c>
      <c r="G11" s="31" t="s">
        <v>23</v>
      </c>
      <c r="H11" s="31" t="s">
        <v>24</v>
      </c>
      <c r="I11" s="36">
        <f>80*0.8</f>
        <v>64</v>
      </c>
      <c r="J11" s="40" t="s">
        <v>19</v>
      </c>
      <c r="K11" s="41">
        <v>375</v>
      </c>
      <c r="L11" s="41" t="s">
        <v>47</v>
      </c>
      <c r="M11" s="41" t="s">
        <v>48</v>
      </c>
    </row>
    <row r="12" spans="1:13">
      <c r="A12" s="48">
        <v>11</v>
      </c>
      <c r="B12" s="25">
        <v>8</v>
      </c>
      <c r="C12" s="31">
        <v>112000</v>
      </c>
      <c r="D12" s="31" t="s">
        <v>45</v>
      </c>
      <c r="E12" s="31" t="s">
        <v>21</v>
      </c>
      <c r="F12" s="31" t="s">
        <v>46</v>
      </c>
      <c r="G12" s="31" t="s">
        <v>23</v>
      </c>
      <c r="H12" s="31" t="s">
        <v>24</v>
      </c>
      <c r="I12" s="36">
        <v>64</v>
      </c>
      <c r="J12" s="40" t="s">
        <v>19</v>
      </c>
      <c r="K12" s="41">
        <v>375</v>
      </c>
      <c r="L12" s="41" t="s">
        <v>47</v>
      </c>
      <c r="M12" s="41" t="s">
        <v>48</v>
      </c>
    </row>
    <row r="13" spans="1:13">
      <c r="A13" s="48">
        <v>12</v>
      </c>
      <c r="B13" s="25">
        <v>8</v>
      </c>
      <c r="C13" s="31">
        <v>111996</v>
      </c>
      <c r="D13" s="31" t="s">
        <v>52</v>
      </c>
      <c r="E13" s="31" t="s">
        <v>27</v>
      </c>
      <c r="F13" s="31" t="s">
        <v>49</v>
      </c>
      <c r="G13" s="31" t="s">
        <v>23</v>
      </c>
      <c r="H13" s="31" t="s">
        <v>24</v>
      </c>
      <c r="I13" s="36">
        <f>80*0.8</f>
        <v>64</v>
      </c>
      <c r="J13" s="40" t="s">
        <v>19</v>
      </c>
      <c r="K13" s="41">
        <v>375</v>
      </c>
      <c r="L13" s="41" t="s">
        <v>50</v>
      </c>
      <c r="M13" s="41" t="s">
        <v>51</v>
      </c>
    </row>
    <row r="14" spans="1:13">
      <c r="A14" s="48">
        <v>13</v>
      </c>
      <c r="B14" s="25">
        <v>8</v>
      </c>
      <c r="C14" s="31">
        <v>111996</v>
      </c>
      <c r="D14" s="31" t="s">
        <v>52</v>
      </c>
      <c r="E14" s="31" t="s">
        <v>21</v>
      </c>
      <c r="F14" s="31" t="s">
        <v>49</v>
      </c>
      <c r="G14" s="31" t="s">
        <v>23</v>
      </c>
      <c r="H14" s="31" t="s">
        <v>24</v>
      </c>
      <c r="I14" s="36">
        <v>64</v>
      </c>
      <c r="J14" s="40" t="s">
        <v>19</v>
      </c>
      <c r="K14" s="41">
        <v>375</v>
      </c>
      <c r="L14" s="41" t="s">
        <v>50</v>
      </c>
      <c r="M14" s="41" t="s">
        <v>51</v>
      </c>
    </row>
    <row r="15" spans="1:13">
      <c r="A15" s="48">
        <v>14</v>
      </c>
      <c r="B15" s="25">
        <v>8</v>
      </c>
      <c r="C15" s="31">
        <v>111998</v>
      </c>
      <c r="D15" s="31" t="s">
        <v>53</v>
      </c>
      <c r="E15" s="31" t="s">
        <v>21</v>
      </c>
      <c r="F15" s="31" t="s">
        <v>33</v>
      </c>
      <c r="G15" s="31" t="s">
        <v>23</v>
      </c>
      <c r="H15" s="31" t="s">
        <v>24</v>
      </c>
      <c r="I15" s="36">
        <f>120*0.8</f>
        <v>96</v>
      </c>
      <c r="J15" s="40" t="s">
        <v>19</v>
      </c>
      <c r="K15" s="41">
        <f>113*5</f>
        <v>565</v>
      </c>
      <c r="L15" s="41" t="s">
        <v>54</v>
      </c>
      <c r="M15" s="41" t="s">
        <v>55</v>
      </c>
    </row>
    <row r="16" spans="1:13">
      <c r="A16" s="48">
        <v>15</v>
      </c>
      <c r="B16" s="25">
        <v>8</v>
      </c>
      <c r="C16" s="31">
        <v>111998</v>
      </c>
      <c r="D16" s="31" t="s">
        <v>53</v>
      </c>
      <c r="E16" s="31" t="s">
        <v>27</v>
      </c>
      <c r="F16" s="31" t="s">
        <v>33</v>
      </c>
      <c r="G16" s="31" t="s">
        <v>23</v>
      </c>
      <c r="H16" s="31" t="s">
        <v>24</v>
      </c>
      <c r="I16" s="36">
        <v>96</v>
      </c>
      <c r="J16" s="40" t="s">
        <v>19</v>
      </c>
      <c r="K16" s="41">
        <v>565</v>
      </c>
      <c r="L16" s="41" t="s">
        <v>54</v>
      </c>
      <c r="M16" s="41" t="s">
        <v>55</v>
      </c>
    </row>
    <row r="17" spans="1:13">
      <c r="A17" s="48">
        <v>16</v>
      </c>
      <c r="B17" s="25">
        <v>8</v>
      </c>
      <c r="C17" s="31">
        <v>112004</v>
      </c>
      <c r="D17" s="31" t="s">
        <v>56</v>
      </c>
      <c r="E17" s="31" t="s">
        <v>21</v>
      </c>
      <c r="F17" s="31" t="s">
        <v>57</v>
      </c>
      <c r="G17" s="31" t="s">
        <v>23</v>
      </c>
      <c r="H17" s="31" t="s">
        <v>24</v>
      </c>
      <c r="I17" s="36">
        <f>200*0.8</f>
        <v>160</v>
      </c>
      <c r="J17" s="40" t="s">
        <v>19</v>
      </c>
      <c r="K17" s="41">
        <f>188*5</f>
        <v>940</v>
      </c>
      <c r="L17" s="41" t="s">
        <v>58</v>
      </c>
      <c r="M17" s="41" t="s">
        <v>59</v>
      </c>
    </row>
    <row r="18" spans="1:13">
      <c r="A18" s="48">
        <v>17</v>
      </c>
      <c r="B18" s="25">
        <v>8</v>
      </c>
      <c r="C18" s="31">
        <v>112004</v>
      </c>
      <c r="D18" s="31" t="s">
        <v>56</v>
      </c>
      <c r="E18" s="31" t="s">
        <v>27</v>
      </c>
      <c r="F18" s="31" t="s">
        <v>57</v>
      </c>
      <c r="G18" s="31" t="s">
        <v>23</v>
      </c>
      <c r="H18" s="31" t="s">
        <v>24</v>
      </c>
      <c r="I18" s="36">
        <f>200*0.8</f>
        <v>160</v>
      </c>
      <c r="J18" s="40" t="s">
        <v>19</v>
      </c>
      <c r="K18" s="41">
        <f>188*5</f>
        <v>940</v>
      </c>
      <c r="L18" s="41" t="s">
        <v>58</v>
      </c>
      <c r="M18" s="41" t="s">
        <v>59</v>
      </c>
    </row>
    <row r="19" spans="1:13">
      <c r="A19" s="48">
        <v>18</v>
      </c>
      <c r="B19" s="25">
        <v>8</v>
      </c>
      <c r="C19" s="31">
        <v>111999</v>
      </c>
      <c r="D19" s="31" t="s">
        <v>60</v>
      </c>
      <c r="E19" s="31" t="s">
        <v>21</v>
      </c>
      <c r="F19" s="31" t="s">
        <v>61</v>
      </c>
      <c r="G19" s="31" t="s">
        <v>23</v>
      </c>
      <c r="H19" s="31" t="s">
        <v>24</v>
      </c>
      <c r="I19" s="36">
        <f>80*0.8</f>
        <v>64</v>
      </c>
      <c r="J19" s="40" t="s">
        <v>19</v>
      </c>
      <c r="K19" s="41">
        <v>375</v>
      </c>
      <c r="L19" s="41" t="s">
        <v>62</v>
      </c>
      <c r="M19" s="41" t="s">
        <v>63</v>
      </c>
    </row>
    <row r="20" spans="1:13">
      <c r="A20" s="48">
        <v>19</v>
      </c>
      <c r="B20" s="25">
        <v>8</v>
      </c>
      <c r="C20" s="31">
        <v>111999</v>
      </c>
      <c r="D20" s="31" t="s">
        <v>60</v>
      </c>
      <c r="E20" s="31" t="s">
        <v>27</v>
      </c>
      <c r="F20" s="31" t="s">
        <v>61</v>
      </c>
      <c r="G20" s="31" t="s">
        <v>23</v>
      </c>
      <c r="H20" s="31" t="s">
        <v>24</v>
      </c>
      <c r="I20" s="36">
        <v>64</v>
      </c>
      <c r="J20" s="40" t="s">
        <v>19</v>
      </c>
      <c r="K20" s="41">
        <v>375</v>
      </c>
      <c r="L20" s="41" t="s">
        <v>62</v>
      </c>
      <c r="M20" s="41" t="s">
        <v>63</v>
      </c>
    </row>
    <row r="21" spans="1:13">
      <c r="A21" s="48">
        <v>20</v>
      </c>
      <c r="B21" s="25">
        <v>8</v>
      </c>
      <c r="C21" s="31">
        <v>112003</v>
      </c>
      <c r="D21" s="31" t="s">
        <v>64</v>
      </c>
      <c r="E21" s="31" t="s">
        <v>21</v>
      </c>
      <c r="F21" s="31" t="s">
        <v>22</v>
      </c>
      <c r="G21" s="31" t="s">
        <v>23</v>
      </c>
      <c r="H21" s="31" t="s">
        <v>24</v>
      </c>
      <c r="I21" s="36">
        <f>100*0.8</f>
        <v>80</v>
      </c>
      <c r="J21" s="40" t="s">
        <v>19</v>
      </c>
      <c r="K21" s="41">
        <f>94*5</f>
        <v>470</v>
      </c>
      <c r="L21" s="41" t="s">
        <v>65</v>
      </c>
      <c r="M21" s="41" t="s">
        <v>66</v>
      </c>
    </row>
    <row r="22" spans="1:13">
      <c r="A22" s="48">
        <v>21</v>
      </c>
      <c r="B22" s="25">
        <v>8</v>
      </c>
      <c r="C22" s="31">
        <v>112003</v>
      </c>
      <c r="D22" s="31" t="s">
        <v>64</v>
      </c>
      <c r="E22" s="31" t="s">
        <v>27</v>
      </c>
      <c r="F22" s="31" t="s">
        <v>22</v>
      </c>
      <c r="G22" s="31" t="s">
        <v>23</v>
      </c>
      <c r="H22" s="31" t="s">
        <v>24</v>
      </c>
      <c r="I22" s="36">
        <f>100*0.8</f>
        <v>80</v>
      </c>
      <c r="J22" s="40" t="s">
        <v>19</v>
      </c>
      <c r="K22" s="41">
        <f>94*5</f>
        <v>470</v>
      </c>
      <c r="L22" s="41" t="s">
        <v>65</v>
      </c>
      <c r="M22" s="41" t="s">
        <v>66</v>
      </c>
    </row>
    <row r="23" spans="1:13">
      <c r="A23" s="48">
        <v>22</v>
      </c>
      <c r="B23" s="25">
        <v>8</v>
      </c>
      <c r="C23" s="31">
        <v>112002</v>
      </c>
      <c r="D23" s="31" t="s">
        <v>67</v>
      </c>
      <c r="E23" s="31" t="s">
        <v>21</v>
      </c>
      <c r="F23" s="31" t="s">
        <v>68</v>
      </c>
      <c r="G23" s="31" t="s">
        <v>23</v>
      </c>
      <c r="H23" s="31" t="s">
        <v>24</v>
      </c>
      <c r="I23" s="36">
        <f>80*0.8</f>
        <v>64</v>
      </c>
      <c r="J23" s="40" t="s">
        <v>19</v>
      </c>
      <c r="K23" s="41">
        <v>375</v>
      </c>
      <c r="L23" s="41" t="s">
        <v>69</v>
      </c>
      <c r="M23" s="41" t="s">
        <v>70</v>
      </c>
    </row>
    <row r="24" spans="1:13">
      <c r="A24" s="48">
        <v>23</v>
      </c>
      <c r="B24" s="25">
        <v>8</v>
      </c>
      <c r="C24" s="31">
        <v>112002</v>
      </c>
      <c r="D24" s="31" t="s">
        <v>67</v>
      </c>
      <c r="E24" s="31" t="s">
        <v>27</v>
      </c>
      <c r="F24" s="31" t="s">
        <v>68</v>
      </c>
      <c r="G24" s="31" t="s">
        <v>23</v>
      </c>
      <c r="H24" s="31" t="s">
        <v>24</v>
      </c>
      <c r="I24" s="36">
        <f>80*0.8</f>
        <v>64</v>
      </c>
      <c r="J24" s="40" t="s">
        <v>19</v>
      </c>
      <c r="K24" s="41">
        <v>375</v>
      </c>
      <c r="L24" s="41" t="s">
        <v>69</v>
      </c>
      <c r="M24" s="41" t="s">
        <v>70</v>
      </c>
    </row>
    <row r="25" spans="1:13">
      <c r="A25" s="48"/>
      <c r="B25" s="26"/>
      <c r="C25" s="31"/>
      <c r="D25" s="31"/>
      <c r="E25" s="31"/>
      <c r="F25" s="31"/>
      <c r="G25" s="31"/>
      <c r="H25" s="31"/>
      <c r="I25" s="36"/>
      <c r="J25" s="41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6"/>
      <c r="J26" s="41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6"/>
      <c r="J27" s="41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6"/>
      <c r="J28" s="41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6"/>
      <c r="J29" s="41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6"/>
      <c r="J30" s="41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7"/>
      <c r="J31" s="42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2014-09-19T15:21:50Z</dcterms:modified>
</cp:coreProperties>
</file>